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3"/>
  </bookViews>
  <sheets>
    <sheet name="TeleBellen" sheetId="1" r:id="rId1"/>
    <sheet name="BelAbo" sheetId="2" r:id="rId2"/>
    <sheet name="Telestunter" sheetId="3" r:id="rId3"/>
    <sheet name="Recapitulatie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B4" i="4"/>
  <c r="B3" i="4"/>
  <c r="A3" i="4"/>
  <c r="A2" i="4"/>
  <c r="F13" i="2"/>
  <c r="F8" i="2"/>
  <c r="F9" i="2"/>
  <c r="F10" i="2"/>
  <c r="F11" i="2"/>
  <c r="F12" i="2"/>
  <c r="F7" i="2"/>
  <c r="E8" i="2"/>
  <c r="E9" i="2"/>
  <c r="E10" i="2"/>
  <c r="E11" i="2"/>
  <c r="E12" i="2"/>
  <c r="E7" i="2"/>
  <c r="C8" i="2"/>
  <c r="C9" i="2"/>
  <c r="C10" i="2"/>
  <c r="C11" i="2"/>
  <c r="C12" i="2"/>
  <c r="C7" i="2"/>
  <c r="E8" i="1"/>
  <c r="E9" i="1"/>
  <c r="E10" i="1"/>
  <c r="E11" i="1"/>
  <c r="E12" i="1"/>
  <c r="E7" i="1"/>
  <c r="C8" i="1"/>
  <c r="F8" i="1" s="1"/>
  <c r="C9" i="1"/>
  <c r="F9" i="1" s="1"/>
  <c r="C10" i="1"/>
  <c r="F10" i="1" s="1"/>
  <c r="C11" i="1"/>
  <c r="F11" i="1" s="1"/>
  <c r="C12" i="1"/>
  <c r="F12" i="1" s="1"/>
  <c r="C7" i="1"/>
  <c r="F7" i="1" s="1"/>
  <c r="F13" i="1" l="1"/>
  <c r="B2" i="4" s="1"/>
</calcChain>
</file>

<file path=xl/sharedStrings.xml><?xml version="1.0" encoding="utf-8"?>
<sst xmlns="http://schemas.openxmlformats.org/spreadsheetml/2006/main" count="47" uniqueCount="23">
  <si>
    <t>per minuut</t>
  </si>
  <si>
    <t>per MB</t>
  </si>
  <si>
    <t>minuten</t>
  </si>
  <si>
    <t>januari</t>
  </si>
  <si>
    <t>TeleBellen</t>
  </si>
  <si>
    <t>MB</t>
  </si>
  <si>
    <t>kosten</t>
  </si>
  <si>
    <t>totaal</t>
  </si>
  <si>
    <t>Prijzen:</t>
  </si>
  <si>
    <t>BelAbo</t>
  </si>
  <si>
    <t>Telestunter</t>
  </si>
  <si>
    <t>februari</t>
  </si>
  <si>
    <t>maart</t>
  </si>
  <si>
    <t>april</t>
  </si>
  <si>
    <t>mei</t>
  </si>
  <si>
    <t>juni</t>
  </si>
  <si>
    <t>juli</t>
  </si>
  <si>
    <t>oktober</t>
  </si>
  <si>
    <t>Per maand</t>
  </si>
  <si>
    <t>aantal minuten</t>
  </si>
  <si>
    <t>aantal MB</t>
  </si>
  <si>
    <t>Provider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</si>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</sst>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0" fillId="0" borderId="0" xfId="0" applyBorder="1"/>
    <xf numFmtId="0" fontId="4" fillId="0" borderId="0" xfId="0" applyFont="1"/>
    <xf numFmtId="0" fontId="0" fillId="2" borderId="0" xfId="0" applyFill="1" applyBorder="1"/>
    <xf numFmtId="0" fontId="3" fillId="2" borderId="0" xfId="0" applyFont="1" applyFill="1" applyBorder="1" applyAlignment="1">
      <alignment horizontal="center"/>
    </xf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 applyBorder="1"/>
    <xf numFmtId="44" fontId="0" fillId="3" borderId="0" xfId="0" applyNumberFormat="1" applyFill="1" applyBorder="1"/>
    <xf numFmtId="44" fontId="0" fillId="2" borderId="0" xfId="0" applyNumberFormat="1" applyFill="1" applyBorder="1"/>
    <xf numFmtId="44" fontId="0" fillId="0" borderId="0" xfId="0" applyNumberFormat="1"/>
    <xf numFmtId="10" fontId="0" fillId="0" borderId="0" xfId="2" applyNumberFormat="1" applyFon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4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0.12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B7*$B$3</f>
        <v>90</v>
      </c>
      <c r="D7" s="2">
        <v>1200</v>
      </c>
      <c r="E7" s="9">
        <f>D7*$B$4</f>
        <v>84.000000000000014</v>
      </c>
      <c r="F7" s="10">
        <f>C7+E7</f>
        <v>174</v>
      </c>
    </row>
    <row r="8" spans="1:6" x14ac:dyDescent="0.3">
      <c r="A8" s="6" t="s">
        <v>11</v>
      </c>
      <c r="B8" s="2">
        <v>420</v>
      </c>
      <c r="C8" s="9">
        <f t="shared" ref="C8:C12" si="0">B8*$B$3</f>
        <v>50.4</v>
      </c>
      <c r="D8" s="2">
        <v>1150</v>
      </c>
      <c r="E8" s="9">
        <f t="shared" ref="E8:E12" si="1">D8*$B$4</f>
        <v>80.500000000000014</v>
      </c>
      <c r="F8" s="10">
        <f t="shared" ref="F8:F12" si="2">C8+E8</f>
        <v>130.9</v>
      </c>
    </row>
    <row r="9" spans="1:6" x14ac:dyDescent="0.3">
      <c r="A9" s="6" t="s">
        <v>12</v>
      </c>
      <c r="B9" s="2">
        <v>380</v>
      </c>
      <c r="C9" s="9">
        <f t="shared" si="0"/>
        <v>45.6</v>
      </c>
      <c r="D9" s="2">
        <v>920</v>
      </c>
      <c r="E9" s="9">
        <f t="shared" si="1"/>
        <v>64.400000000000006</v>
      </c>
      <c r="F9" s="10">
        <f t="shared" si="2"/>
        <v>110</v>
      </c>
    </row>
    <row r="10" spans="1:6" x14ac:dyDescent="0.3">
      <c r="A10" s="6" t="s">
        <v>13</v>
      </c>
      <c r="B10" s="2">
        <v>810</v>
      </c>
      <c r="C10" s="9">
        <f t="shared" si="0"/>
        <v>97.2</v>
      </c>
      <c r="D10" s="2">
        <v>1110</v>
      </c>
      <c r="E10" s="9">
        <f t="shared" si="1"/>
        <v>77.7</v>
      </c>
      <c r="F10" s="10">
        <f t="shared" si="2"/>
        <v>174.9</v>
      </c>
    </row>
    <row r="11" spans="1:6" x14ac:dyDescent="0.3">
      <c r="A11" s="6" t="s">
        <v>14</v>
      </c>
      <c r="B11" s="2">
        <v>400</v>
      </c>
      <c r="C11" s="9">
        <f t="shared" si="0"/>
        <v>48</v>
      </c>
      <c r="D11" s="2">
        <v>840</v>
      </c>
      <c r="E11" s="9">
        <f t="shared" si="1"/>
        <v>58.800000000000004</v>
      </c>
      <c r="F11" s="10">
        <f t="shared" si="2"/>
        <v>106.80000000000001</v>
      </c>
    </row>
    <row r="12" spans="1:6" x14ac:dyDescent="0.3">
      <c r="A12" s="6" t="s">
        <v>15</v>
      </c>
      <c r="B12" s="2">
        <v>670</v>
      </c>
      <c r="C12" s="9">
        <f t="shared" si="0"/>
        <v>80.399999999999991</v>
      </c>
      <c r="D12" s="2">
        <v>1650</v>
      </c>
      <c r="E12" s="9">
        <f t="shared" si="1"/>
        <v>115.50000000000001</v>
      </c>
      <c r="F12" s="10">
        <f t="shared" si="2"/>
        <v>195.9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892.49999999999989</v>
      </c>
    </row>
  </sheetData>
  <mergeCells count="3">
    <mergeCell ref="B6:C6"/>
    <mergeCell ref="D6:E6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4" sqref="F1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9</v>
      </c>
      <c r="B1" s="8"/>
      <c r="C1" s="8"/>
      <c r="D1" s="8"/>
      <c r="E1" s="8"/>
      <c r="F1" s="8"/>
    </row>
    <row r="2" spans="1:6" x14ac:dyDescent="0.3">
      <c r="A2" s="3" t="s">
        <v>8</v>
      </c>
      <c r="D2" t="s">
        <v>18</v>
      </c>
      <c r="F2" s="1">
        <v>25</v>
      </c>
    </row>
    <row r="3" spans="1:6" x14ac:dyDescent="0.3">
      <c r="A3" t="s">
        <v>0</v>
      </c>
      <c r="B3" s="1">
        <v>0.2</v>
      </c>
      <c r="D3" t="s">
        <v>19</v>
      </c>
      <c r="F3">
        <v>250</v>
      </c>
    </row>
    <row r="4" spans="1:6" x14ac:dyDescent="0.3">
      <c r="A4" t="s">
        <v>1</v>
      </c>
      <c r="B4" s="1">
        <v>0.1</v>
      </c>
      <c r="D4" t="s">
        <v>20</v>
      </c>
      <c r="F4">
        <v>500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(B7-$F$3)*$B$3</f>
        <v>100</v>
      </c>
      <c r="D7" s="2">
        <v>1200</v>
      </c>
      <c r="E7" s="9">
        <f>(D7-$F$4)*$B$4</f>
        <v>70</v>
      </c>
      <c r="F7" s="10">
        <f>C7+E7+$F$2</f>
        <v>195</v>
      </c>
    </row>
    <row r="8" spans="1:6" x14ac:dyDescent="0.3">
      <c r="A8" s="6" t="s">
        <v>11</v>
      </c>
      <c r="B8" s="2">
        <v>420</v>
      </c>
      <c r="C8" s="9">
        <f t="shared" ref="C8:C12" si="0">(B8-$F$3)*$B$3</f>
        <v>34</v>
      </c>
      <c r="D8" s="2">
        <v>1150</v>
      </c>
      <c r="E8" s="9">
        <f t="shared" ref="E8:E12" si="1">(D8-$F$4)*$B$4</f>
        <v>65</v>
      </c>
      <c r="F8" s="10">
        <f t="shared" ref="F8:F12" si="2">C8+E8+$F$2</f>
        <v>124</v>
      </c>
    </row>
    <row r="9" spans="1:6" x14ac:dyDescent="0.3">
      <c r="A9" s="6" t="s">
        <v>12</v>
      </c>
      <c r="B9" s="2">
        <v>380</v>
      </c>
      <c r="C9" s="9">
        <f t="shared" si="0"/>
        <v>26</v>
      </c>
      <c r="D9" s="2">
        <v>920</v>
      </c>
      <c r="E9" s="9">
        <f t="shared" si="1"/>
        <v>42</v>
      </c>
      <c r="F9" s="10">
        <f t="shared" si="2"/>
        <v>93</v>
      </c>
    </row>
    <row r="10" spans="1:6" x14ac:dyDescent="0.3">
      <c r="A10" s="6" t="s">
        <v>13</v>
      </c>
      <c r="B10" s="2">
        <v>810</v>
      </c>
      <c r="C10" s="9">
        <f t="shared" si="0"/>
        <v>112</v>
      </c>
      <c r="D10" s="2">
        <v>1110</v>
      </c>
      <c r="E10" s="9">
        <f t="shared" si="1"/>
        <v>61</v>
      </c>
      <c r="F10" s="10">
        <f t="shared" si="2"/>
        <v>198</v>
      </c>
    </row>
    <row r="11" spans="1:6" x14ac:dyDescent="0.3">
      <c r="A11" s="6" t="s">
        <v>14</v>
      </c>
      <c r="B11" s="2">
        <v>400</v>
      </c>
      <c r="C11" s="9">
        <f t="shared" si="0"/>
        <v>30</v>
      </c>
      <c r="D11" s="2">
        <v>840</v>
      </c>
      <c r="E11" s="9">
        <f t="shared" si="1"/>
        <v>34</v>
      </c>
      <c r="F11" s="10">
        <f t="shared" si="2"/>
        <v>89</v>
      </c>
    </row>
    <row r="12" spans="1:6" x14ac:dyDescent="0.3">
      <c r="A12" s="6" t="s">
        <v>15</v>
      </c>
      <c r="B12" s="2">
        <v>670</v>
      </c>
      <c r="C12" s="9">
        <f t="shared" si="0"/>
        <v>84</v>
      </c>
      <c r="D12" s="2">
        <v>1650</v>
      </c>
      <c r="E12" s="9">
        <f t="shared" si="1"/>
        <v>115</v>
      </c>
      <c r="F12" s="10">
        <f t="shared" si="2"/>
        <v>224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923</v>
      </c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7" sqref="A7:A12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10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2"/>
      <c r="D7" s="2">
        <v>1200</v>
      </c>
      <c r="E7" s="2"/>
      <c r="F7" s="6"/>
    </row>
    <row r="8" spans="1:6" x14ac:dyDescent="0.3">
      <c r="A8" s="6" t="s">
        <v>13</v>
      </c>
      <c r="B8" s="2">
        <v>420</v>
      </c>
      <c r="C8" s="2"/>
      <c r="D8" s="2">
        <v>1150</v>
      </c>
      <c r="E8" s="2"/>
      <c r="F8" s="6"/>
    </row>
    <row r="9" spans="1:6" x14ac:dyDescent="0.3">
      <c r="A9" s="6" t="s">
        <v>16</v>
      </c>
      <c r="B9" s="2">
        <v>380</v>
      </c>
      <c r="C9" s="2"/>
      <c r="D9" s="2">
        <v>920</v>
      </c>
      <c r="E9" s="2"/>
      <c r="F9" s="6"/>
    </row>
    <row r="10" spans="1:6" x14ac:dyDescent="0.3">
      <c r="A10" s="6" t="s">
        <v>17</v>
      </c>
      <c r="B10" s="2">
        <v>810</v>
      </c>
      <c r="C10" s="2"/>
      <c r="D10" s="2">
        <v>1110</v>
      </c>
      <c r="E10" s="2"/>
      <c r="F10" s="6"/>
    </row>
    <row r="11" spans="1:6" x14ac:dyDescent="0.3">
      <c r="A11" s="6" t="s">
        <v>3</v>
      </c>
      <c r="B11" s="2">
        <v>400</v>
      </c>
      <c r="C11" s="2"/>
      <c r="D11" s="2">
        <v>840</v>
      </c>
      <c r="E11" s="2"/>
      <c r="F11" s="6"/>
    </row>
    <row r="12" spans="1:6" x14ac:dyDescent="0.3">
      <c r="A12" s="6" t="s">
        <v>13</v>
      </c>
      <c r="B12" s="2">
        <v>670</v>
      </c>
      <c r="C12" s="2"/>
      <c r="D12" s="2">
        <v>1650</v>
      </c>
      <c r="E12" s="2"/>
      <c r="F12" s="6"/>
    </row>
    <row r="13" spans="1:6" x14ac:dyDescent="0.3">
      <c r="A13" s="4" t="s">
        <v>7</v>
      </c>
      <c r="B13" s="4"/>
      <c r="C13" s="4"/>
      <c r="D13" s="4"/>
      <c r="E13" s="4"/>
      <c r="F13" s="4"/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A2" sqref="A2"/>
    </sheetView>
  </sheetViews>
  <sheetFormatPr defaultRowHeight="14.4" x14ac:dyDescent="0.3"/>
  <sheetData>
    <row r="1" spans="1:3" x14ac:dyDescent="0.3">
      <c r="A1" t="s">
        <v>21</v>
      </c>
      <c r="B1" t="s">
        <v>22</v>
      </c>
    </row>
    <row r="2" spans="1:3" x14ac:dyDescent="0.3">
      <c r="A2" t="str">
        <f>TeleBellen!A1</f>
        <v>TeleBellen</v>
      </c>
      <c r="B2" s="12">
        <f>TeleBellen!F13</f>
        <v>892.49999999999989</v>
      </c>
    </row>
    <row r="3" spans="1:3" x14ac:dyDescent="0.3">
      <c r="A3" t="str">
        <f>BelAbo!A1</f>
        <v>BelAbo</v>
      </c>
      <c r="B3" s="12">
        <f>BelAbo!F13</f>
        <v>923</v>
      </c>
    </row>
    <row r="4" spans="1:3" x14ac:dyDescent="0.3">
      <c r="B4" s="12">
        <f>B3-B2</f>
        <v>30.500000000000114</v>
      </c>
      <c r="C4" s="13">
        <f>B4/B2</f>
        <v>3.4173669467787243E-2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TeleBellen</vt:lpstr>
      <vt:lpstr>BelAbo</vt:lpstr>
      <vt:lpstr>Telestunter</vt:lpstr>
      <vt:lpstr>Recapitulatie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2015-11-24T11:32:18Z</cp:lastPrinted>
  <dcterms:created xsi:type="dcterms:W3CDTF">2015-11-24T11:01:02Z</dcterms:created>
  <dcterms:modified xsi:type="dcterms:W3CDTF">2016-04-21T15:02:32Z</dcterms:modified>
</cp:coreProperties>
</file>