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5060" windowHeight="823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8" i="1"/>
  <c r="C12" i="1"/>
  <c r="B13" i="1"/>
  <c r="B14" i="1"/>
  <c r="B15" i="1"/>
  <c r="B16" i="1"/>
  <c r="B17" i="1"/>
  <c r="B18" i="1"/>
  <c r="B12" i="1"/>
  <c r="A13" i="1"/>
  <c r="A14" i="1"/>
  <c r="A15" i="1"/>
  <c r="A16" i="1"/>
  <c r="A17" i="1"/>
  <c r="A18" i="1"/>
  <c r="A12" i="1"/>
  <c r="J3" i="1"/>
  <c r="J4" i="1"/>
  <c r="J5" i="1"/>
  <c r="J6" i="1"/>
  <c r="J7" i="1"/>
  <c r="J8" i="1"/>
  <c r="J2" i="1"/>
  <c r="I3" i="1"/>
  <c r="I4" i="1"/>
  <c r="I5" i="1"/>
  <c r="I6" i="1"/>
  <c r="I7" i="1"/>
  <c r="I8" i="1"/>
  <c r="I2" i="1"/>
  <c r="A9" i="1"/>
  <c r="H3" i="1"/>
  <c r="H4" i="1"/>
  <c r="H5" i="1"/>
  <c r="H6" i="1"/>
  <c r="H7" i="1"/>
  <c r="H8" i="1"/>
  <c r="H2" i="1"/>
</calcChain>
</file>

<file path=xl/sharedStrings.xml><?xml version="1.0" encoding="utf-8"?>
<sst xmlns="http://schemas.openxmlformats.org/spreadsheetml/2006/main" count="18" uniqueCount="18">
  <si>
    <t>Sanne de Groot</t>
  </si>
  <si>
    <t>Maarten Pietersen</t>
  </si>
  <si>
    <t>Lieve van Kampen</t>
  </si>
  <si>
    <t>Daniek Buitenhof</t>
  </si>
  <si>
    <t>Rick   Jansen</t>
  </si>
  <si>
    <t>Demi   Oosting</t>
  </si>
  <si>
    <t>Punten vold.</t>
  </si>
  <si>
    <t>Luuk   de Vries</t>
  </si>
  <si>
    <t>Telefoonnummer</t>
  </si>
  <si>
    <t>010 1234567</t>
  </si>
  <si>
    <t>010 2345678</t>
  </si>
  <si>
    <t>010 3456789</t>
  </si>
  <si>
    <t>010 4567891</t>
  </si>
  <si>
    <t>010 5678912</t>
  </si>
  <si>
    <t>010 6789123</t>
  </si>
  <si>
    <t>010 7891234</t>
  </si>
  <si>
    <t>Hoogste cijfer</t>
  </si>
  <si>
    <t>Gem. vold.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</si>
</sst>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;@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</cellXfs>
  <cellStyles count="1">
    <cellStyle name="Standa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"/>
  <sheetViews>
    <sheetView tabSelected="1" workbookViewId="0">
      <selection activeCell="H14" sqref="H14"/>
    </sheetView>
  </sheetViews>
  <sheetFormatPr defaultRowHeight="15" x14ac:dyDescent="0.25"/>
  <cols>
    <col min="1" max="1" width="17.7109375" bestFit="1" customWidth="1"/>
    <col min="2" max="7" width="10.140625" style="1" customWidth="1"/>
    <col min="8" max="8" width="13.42578125" bestFit="1" customWidth="1"/>
    <col min="9" max="9" width="10.7109375" bestFit="1" customWidth="1"/>
    <col min="10" max="10" width="12.28515625" bestFit="1" customWidth="1"/>
    <col min="11" max="11" width="16.7109375" style="10" bestFit="1" customWidth="1"/>
    <col min="12" max="39" width="9.140625" style="3"/>
  </cols>
  <sheetData>
    <row r="1" spans="1:39" s="4" customFormat="1" x14ac:dyDescent="0.25">
      <c r="B1" s="5">
        <v>42329</v>
      </c>
      <c r="C1" s="5">
        <v>42352</v>
      </c>
      <c r="D1" s="5">
        <v>42390</v>
      </c>
      <c r="E1" s="5">
        <v>42457</v>
      </c>
      <c r="F1" s="5">
        <v>42457</v>
      </c>
      <c r="G1" s="5">
        <v>42506</v>
      </c>
      <c r="H1" s="4" t="s">
        <v>16</v>
      </c>
      <c r="I1" s="4" t="s">
        <v>17</v>
      </c>
      <c r="J1" s="4" t="s">
        <v>6</v>
      </c>
      <c r="K1" s="9" t="s">
        <v>8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</row>
    <row r="2" spans="1:39" x14ac:dyDescent="0.25">
      <c r="A2" t="s">
        <v>7</v>
      </c>
      <c r="B2" s="2">
        <v>5.6</v>
      </c>
      <c r="C2" s="2">
        <v>5.3</v>
      </c>
      <c r="D2" s="7">
        <v>6.6</v>
      </c>
      <c r="E2" s="7">
        <v>4.5999999999999996</v>
      </c>
      <c r="F2" s="7">
        <v>3.2</v>
      </c>
      <c r="G2" s="7">
        <v>6.9</v>
      </c>
      <c r="H2" s="8">
        <f>MAX(B2:G2)</f>
        <v>6.9</v>
      </c>
      <c r="I2" s="8">
        <f>AVERAGEIF(B2:G2,"&gt;5,4")</f>
        <v>6.3666666666666671</v>
      </c>
      <c r="J2" s="8">
        <f>SUMIF(B2:G2,"&gt;5,4")</f>
        <v>19.100000000000001</v>
      </c>
      <c r="K2" s="10" t="s">
        <v>9</v>
      </c>
      <c r="L2" s="11"/>
    </row>
    <row r="3" spans="1:39" x14ac:dyDescent="0.25">
      <c r="A3" t="s">
        <v>4</v>
      </c>
      <c r="B3" s="2">
        <v>7.2</v>
      </c>
      <c r="C3" s="2">
        <v>6.3</v>
      </c>
      <c r="D3" s="7">
        <v>8.6</v>
      </c>
      <c r="E3" s="7">
        <v>6.8</v>
      </c>
      <c r="F3" s="7">
        <v>6.2</v>
      </c>
      <c r="G3" s="7">
        <v>8.3000000000000007</v>
      </c>
      <c r="H3" s="8">
        <f t="shared" ref="H3:H8" si="0">MAX(B3:G3)</f>
        <v>8.6</v>
      </c>
      <c r="I3" s="8">
        <f t="shared" ref="I3:I8" si="1">AVERAGEIF(B3:G3,"&gt;5,4")</f>
        <v>7.2333333333333343</v>
      </c>
      <c r="J3" s="8">
        <f t="shared" ref="J3:J8" si="2">SUMIF(B3:G3,"&gt;5,4")</f>
        <v>43.400000000000006</v>
      </c>
      <c r="K3" s="10" t="s">
        <v>10</v>
      </c>
      <c r="L3" s="11"/>
    </row>
    <row r="4" spans="1:39" x14ac:dyDescent="0.25">
      <c r="A4" t="s">
        <v>0</v>
      </c>
      <c r="B4" s="2">
        <v>8.1</v>
      </c>
      <c r="C4" s="2">
        <v>7.7</v>
      </c>
      <c r="D4" s="7">
        <v>9.1999999999999993</v>
      </c>
      <c r="E4" s="7">
        <v>8.5</v>
      </c>
      <c r="F4" s="7">
        <v>7.6</v>
      </c>
      <c r="G4" s="7">
        <v>8.8000000000000007</v>
      </c>
      <c r="H4" s="8">
        <f t="shared" si="0"/>
        <v>9.1999999999999993</v>
      </c>
      <c r="I4" s="8">
        <f t="shared" si="1"/>
        <v>8.3166666666666682</v>
      </c>
      <c r="J4" s="8">
        <f t="shared" si="2"/>
        <v>49.900000000000006</v>
      </c>
      <c r="K4" s="10" t="s">
        <v>11</v>
      </c>
      <c r="L4" s="11"/>
    </row>
    <row r="5" spans="1:39" x14ac:dyDescent="0.25">
      <c r="A5" t="s">
        <v>1</v>
      </c>
      <c r="B5" s="2">
        <v>4.5999999999999996</v>
      </c>
      <c r="C5" s="2">
        <v>6.2</v>
      </c>
      <c r="D5" s="7">
        <v>6.9</v>
      </c>
      <c r="E5" s="7">
        <v>5.7</v>
      </c>
      <c r="F5" s="7">
        <v>5.5</v>
      </c>
      <c r="G5" s="7">
        <v>5.8</v>
      </c>
      <c r="H5" s="8">
        <f t="shared" si="0"/>
        <v>6.9</v>
      </c>
      <c r="I5" s="8">
        <f t="shared" si="1"/>
        <v>6.0200000000000005</v>
      </c>
      <c r="J5" s="8">
        <f t="shared" si="2"/>
        <v>30.1</v>
      </c>
      <c r="K5" s="10" t="s">
        <v>12</v>
      </c>
      <c r="L5" s="11"/>
    </row>
    <row r="6" spans="1:39" x14ac:dyDescent="0.25">
      <c r="A6" t="s">
        <v>5</v>
      </c>
      <c r="B6" s="2">
        <v>6</v>
      </c>
      <c r="C6" s="2">
        <v>6.5</v>
      </c>
      <c r="D6" s="7">
        <v>7.5</v>
      </c>
      <c r="E6" s="7">
        <v>6.8</v>
      </c>
      <c r="F6" s="7">
        <v>6.2</v>
      </c>
      <c r="G6" s="7">
        <v>6.7</v>
      </c>
      <c r="H6" s="8">
        <f t="shared" si="0"/>
        <v>7.5</v>
      </c>
      <c r="I6" s="8">
        <f t="shared" si="1"/>
        <v>6.6166666666666671</v>
      </c>
      <c r="J6" s="8">
        <f t="shared" si="2"/>
        <v>39.700000000000003</v>
      </c>
      <c r="K6" s="10" t="s">
        <v>13</v>
      </c>
      <c r="L6" s="11"/>
    </row>
    <row r="7" spans="1:39" x14ac:dyDescent="0.25">
      <c r="A7" t="s">
        <v>2</v>
      </c>
      <c r="B7" s="2">
        <v>7.3</v>
      </c>
      <c r="C7" s="2">
        <v>7.1</v>
      </c>
      <c r="D7" s="7">
        <v>7.9</v>
      </c>
      <c r="E7" s="7">
        <v>5.5</v>
      </c>
      <c r="F7" s="7">
        <v>7.2</v>
      </c>
      <c r="G7" s="7">
        <v>6.5</v>
      </c>
      <c r="H7" s="8">
        <f t="shared" si="0"/>
        <v>7.9</v>
      </c>
      <c r="I7" s="8">
        <f t="shared" si="1"/>
        <v>6.916666666666667</v>
      </c>
      <c r="J7" s="8">
        <f t="shared" si="2"/>
        <v>41.5</v>
      </c>
      <c r="K7" s="10" t="s">
        <v>14</v>
      </c>
      <c r="L7" s="11"/>
    </row>
    <row r="8" spans="1:39" x14ac:dyDescent="0.25">
      <c r="A8" t="s">
        <v>3</v>
      </c>
      <c r="B8" s="2">
        <v>5.4</v>
      </c>
      <c r="C8" s="2">
        <v>6.6</v>
      </c>
      <c r="D8" s="7">
        <v>6.8</v>
      </c>
      <c r="E8" s="7">
        <v>5.2</v>
      </c>
      <c r="F8" s="7">
        <v>5</v>
      </c>
      <c r="G8" s="7">
        <v>6.2</v>
      </c>
      <c r="H8" s="8">
        <f t="shared" si="0"/>
        <v>6.8</v>
      </c>
      <c r="I8" s="8">
        <f t="shared" si="1"/>
        <v>6.5333333333333323</v>
      </c>
      <c r="J8" s="8">
        <f t="shared" si="2"/>
        <v>19.599999999999998</v>
      </c>
      <c r="K8" s="10" t="s">
        <v>15</v>
      </c>
      <c r="L8" s="11"/>
    </row>
    <row r="9" spans="1:39" s="3" customFormat="1" x14ac:dyDescent="0.25">
      <c r="A9" s="3">
        <f>COUNTA(A2:A8)</f>
        <v>7</v>
      </c>
      <c r="B9" s="2"/>
      <c r="C9" s="2"/>
      <c r="D9" s="2"/>
      <c r="E9" s="2"/>
      <c r="F9" s="2"/>
      <c r="G9" s="2"/>
      <c r="K9" s="10"/>
    </row>
    <row r="10" spans="1:39" s="3" customFormat="1" x14ac:dyDescent="0.25">
      <c r="B10" s="2"/>
      <c r="C10" s="2"/>
      <c r="D10" s="2"/>
      <c r="E10" s="2"/>
      <c r="F10" s="2"/>
      <c r="G10" s="2"/>
      <c r="K10" s="10"/>
    </row>
    <row r="11" spans="1:39" s="3" customFormat="1" x14ac:dyDescent="0.25">
      <c r="B11" s="2"/>
      <c r="C11" s="2"/>
      <c r="D11" s="2"/>
      <c r="E11" s="2"/>
      <c r="F11" s="2"/>
      <c r="G11" s="2"/>
      <c r="K11" s="10"/>
    </row>
    <row r="12" spans="1:39" s="3" customFormat="1" x14ac:dyDescent="0.25">
      <c r="A12" s="3" t="str">
        <f>TRIM(A2)</f>
        <v>Luuk de Vries</v>
      </c>
      <c r="B12" s="2" t="str">
        <f>LEFT(K2,3)</f>
        <v>010</v>
      </c>
      <c r="C12" s="2" t="str">
        <f>MID(K2,5,7)</f>
        <v>1234567</v>
      </c>
      <c r="D12" s="2"/>
      <c r="E12" s="2"/>
      <c r="F12" s="2"/>
      <c r="G12" s="2"/>
      <c r="K12" s="10"/>
    </row>
    <row r="13" spans="1:39" s="3" customFormat="1" x14ac:dyDescent="0.25">
      <c r="A13" s="3" t="str">
        <f t="shared" ref="A13:A18" si="3">TRIM(A3)</f>
        <v>Rick Jansen</v>
      </c>
      <c r="B13" s="2" t="str">
        <f t="shared" ref="B13:B18" si="4">LEFT(K3,3)</f>
        <v>010</v>
      </c>
      <c r="C13" s="2" t="str">
        <f t="shared" ref="C13:C18" si="5">MID(K3,5,7)</f>
        <v>2345678</v>
      </c>
      <c r="D13" s="2"/>
      <c r="E13" s="2"/>
      <c r="F13" s="2"/>
      <c r="G13" s="2"/>
      <c r="K13" s="10"/>
    </row>
    <row r="14" spans="1:39" s="3" customFormat="1" x14ac:dyDescent="0.25">
      <c r="A14" s="3" t="str">
        <f t="shared" si="3"/>
        <v>Sanne de Groot</v>
      </c>
      <c r="B14" s="2" t="str">
        <f t="shared" si="4"/>
        <v>010</v>
      </c>
      <c r="C14" s="2" t="str">
        <f t="shared" si="5"/>
        <v>3456789</v>
      </c>
      <c r="D14" s="2"/>
      <c r="E14" s="2"/>
      <c r="F14" s="2"/>
      <c r="G14" s="2"/>
      <c r="K14" s="10"/>
    </row>
    <row r="15" spans="1:39" s="3" customFormat="1" x14ac:dyDescent="0.25">
      <c r="A15" s="3" t="str">
        <f t="shared" si="3"/>
        <v>Maarten Pietersen</v>
      </c>
      <c r="B15" s="2" t="str">
        <f t="shared" si="4"/>
        <v>010</v>
      </c>
      <c r="C15" s="2" t="str">
        <f t="shared" si="5"/>
        <v>4567891</v>
      </c>
      <c r="D15" s="2"/>
      <c r="E15" s="2"/>
      <c r="F15" s="2"/>
      <c r="G15" s="2"/>
      <c r="K15" s="10"/>
    </row>
    <row r="16" spans="1:39" s="3" customFormat="1" x14ac:dyDescent="0.25">
      <c r="A16" s="3" t="str">
        <f t="shared" si="3"/>
        <v>Demi Oosting</v>
      </c>
      <c r="B16" s="2" t="str">
        <f t="shared" si="4"/>
        <v>010</v>
      </c>
      <c r="C16" s="2" t="str">
        <f t="shared" si="5"/>
        <v>5678912</v>
      </c>
      <c r="D16" s="2"/>
      <c r="E16" s="2"/>
      <c r="F16" s="2"/>
      <c r="G16" s="2"/>
      <c r="K16" s="10"/>
    </row>
    <row r="17" spans="1:11" s="3" customFormat="1" x14ac:dyDescent="0.25">
      <c r="A17" s="3" t="str">
        <f t="shared" si="3"/>
        <v>Lieve van Kampen</v>
      </c>
      <c r="B17" s="2" t="str">
        <f t="shared" si="4"/>
        <v>010</v>
      </c>
      <c r="C17" s="2" t="str">
        <f t="shared" si="5"/>
        <v>6789123</v>
      </c>
      <c r="D17" s="2"/>
      <c r="E17" s="2"/>
      <c r="F17" s="2"/>
      <c r="G17" s="2"/>
      <c r="K17" s="10"/>
    </row>
    <row r="18" spans="1:11" s="3" customFormat="1" x14ac:dyDescent="0.25">
      <c r="A18" s="3" t="str">
        <f t="shared" si="3"/>
        <v>Daniek Buitenhof</v>
      </c>
      <c r="B18" s="2" t="str">
        <f t="shared" si="4"/>
        <v>010</v>
      </c>
      <c r="C18" s="2" t="str">
        <f t="shared" si="5"/>
        <v>7891234</v>
      </c>
      <c r="D18" s="2"/>
      <c r="E18" s="2"/>
      <c r="F18" s="2"/>
      <c r="G18" s="2"/>
      <c r="K18" s="10"/>
    </row>
    <row r="19" spans="1:11" s="3" customFormat="1" x14ac:dyDescent="0.25">
      <c r="B19" s="2"/>
      <c r="C19" s="2"/>
      <c r="D19" s="2"/>
      <c r="E19" s="2"/>
      <c r="F19" s="2"/>
      <c r="G19" s="2"/>
      <c r="K19" s="10"/>
    </row>
    <row r="20" spans="1:11" s="3" customFormat="1" x14ac:dyDescent="0.25">
      <c r="B20" s="2"/>
      <c r="C20" s="2"/>
      <c r="D20" s="2"/>
      <c r="E20" s="2"/>
      <c r="F20" s="2"/>
      <c r="G20" s="2"/>
      <c r="K20" s="10"/>
    </row>
    <row r="21" spans="1:11" s="3" customFormat="1" x14ac:dyDescent="0.25">
      <c r="B21" s="2"/>
      <c r="C21" s="2"/>
      <c r="D21" s="2"/>
      <c r="E21" s="2"/>
      <c r="F21" s="2"/>
      <c r="G21" s="2"/>
      <c r="K21" s="10"/>
    </row>
    <row r="22" spans="1:11" s="3" customFormat="1" x14ac:dyDescent="0.25">
      <c r="B22" s="2"/>
      <c r="C22" s="2"/>
      <c r="D22" s="2"/>
      <c r="E22" s="2"/>
      <c r="F22" s="2"/>
      <c r="G22" s="2"/>
      <c r="K22" s="10"/>
    </row>
    <row r="23" spans="1:11" s="3" customFormat="1" x14ac:dyDescent="0.25">
      <c r="B23" s="2"/>
      <c r="C23" s="2"/>
      <c r="D23" s="2"/>
      <c r="E23" s="2"/>
      <c r="F23" s="2"/>
      <c r="G23" s="2"/>
      <c r="K23" s="10"/>
    </row>
    <row r="24" spans="1:11" s="3" customFormat="1" x14ac:dyDescent="0.25">
      <c r="B24" s="2"/>
      <c r="C24" s="2"/>
      <c r="D24" s="2"/>
      <c r="E24" s="2"/>
      <c r="F24" s="2"/>
      <c r="G24" s="2"/>
      <c r="K24" s="10"/>
    </row>
    <row r="25" spans="1:11" s="3" customFormat="1" x14ac:dyDescent="0.25">
      <c r="B25" s="2"/>
      <c r="C25" s="2"/>
      <c r="D25" s="2"/>
      <c r="E25" s="2"/>
      <c r="F25" s="2"/>
      <c r="G25" s="2"/>
      <c r="K25" s="10"/>
    </row>
    <row r="26" spans="1:11" s="3" customFormat="1" x14ac:dyDescent="0.25">
      <c r="B26" s="2"/>
      <c r="C26" s="2"/>
      <c r="D26" s="2"/>
      <c r="E26" s="2"/>
      <c r="F26" s="2"/>
      <c r="G26" s="2"/>
      <c r="K26" s="10"/>
    </row>
    <row r="27" spans="1:11" s="3" customFormat="1" x14ac:dyDescent="0.25">
      <c r="B27" s="2"/>
      <c r="C27" s="2"/>
      <c r="D27" s="2"/>
      <c r="E27" s="2"/>
      <c r="F27" s="2"/>
      <c r="G27" s="2"/>
      <c r="K27" s="10"/>
    </row>
    <row r="28" spans="1:11" s="3" customFormat="1" x14ac:dyDescent="0.25">
      <c r="B28" s="2"/>
      <c r="C28" s="2"/>
      <c r="D28" s="2"/>
      <c r="E28" s="2"/>
      <c r="F28" s="2"/>
      <c r="G28" s="2"/>
      <c r="K28" s="10"/>
    </row>
    <row r="29" spans="1:11" s="3" customFormat="1" x14ac:dyDescent="0.25">
      <c r="B29" s="2"/>
      <c r="C29" s="2"/>
      <c r="D29" s="2"/>
      <c r="E29" s="2"/>
      <c r="F29" s="2"/>
      <c r="G29" s="2"/>
      <c r="K29" s="10"/>
    </row>
    <row r="30" spans="1:11" s="3" customFormat="1" x14ac:dyDescent="0.25">
      <c r="B30" s="2"/>
      <c r="C30" s="2"/>
      <c r="D30" s="2"/>
      <c r="E30" s="2"/>
      <c r="F30" s="2"/>
      <c r="G30" s="2"/>
      <c r="K30" s="10"/>
    </row>
    <row r="31" spans="1:11" s="3" customFormat="1" x14ac:dyDescent="0.25">
      <c r="B31" s="2"/>
      <c r="C31" s="2"/>
      <c r="D31" s="2"/>
      <c r="E31" s="2"/>
      <c r="F31" s="2"/>
      <c r="G31" s="2"/>
      <c r="K31" s="10"/>
    </row>
    <row r="32" spans="1:11" s="3" customFormat="1" x14ac:dyDescent="0.25">
      <c r="B32" s="2"/>
      <c r="C32" s="2"/>
      <c r="D32" s="2"/>
      <c r="E32" s="2"/>
      <c r="F32" s="2"/>
      <c r="G32" s="2"/>
      <c r="K32" s="10"/>
    </row>
    <row r="33" spans="2:11" s="3" customFormat="1" x14ac:dyDescent="0.25">
      <c r="B33" s="2"/>
      <c r="C33" s="2"/>
      <c r="D33" s="2"/>
      <c r="E33" s="2"/>
      <c r="F33" s="2"/>
      <c r="G33" s="2"/>
      <c r="K33" s="10"/>
    </row>
    <row r="34" spans="2:11" s="3" customFormat="1" x14ac:dyDescent="0.25">
      <c r="B34" s="2"/>
      <c r="C34" s="2"/>
      <c r="D34" s="2"/>
      <c r="E34" s="2"/>
      <c r="F34" s="2"/>
      <c r="G34" s="2"/>
      <c r="K34" s="10"/>
    </row>
  </sheetData>
  <conditionalFormatting sqref="B2:G8">
    <cfRule type="cellIs" dxfId="0" priority="1" operator="greaterThan">
      <formula>5.4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Emma</cp:lastModifiedBy>
  <dcterms:created xsi:type="dcterms:W3CDTF">2016-01-08T07:59:42Z</dcterms:created>
  <dcterms:modified xsi:type="dcterms:W3CDTF">2016-03-16T15:29:23Z</dcterms:modified>
</cp:coreProperties>
</file>