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/>
  </bookViews>
  <sheets>
    <sheet name="Loonkosten 2015" sheetId="1" r:id="rId1"/>
    <sheet name="Loonkosten 2016" sheetId="2" r:id="rId2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/>
  <c r="D23" i="1"/>
  <c r="D24" i="1"/>
  <c r="D20" i="1"/>
  <c r="B17" i="1" l="1"/>
  <c r="B16" i="1" l="1"/>
  <c r="B15" i="1"/>
  <c r="B14" i="1"/>
</calcChain>
</file>

<file path=xl/sharedStrings.xml><?xml version="1.0" encoding="utf-8"?>
<sst xmlns="http://schemas.openxmlformats.org/spreadsheetml/2006/main" count="49" uniqueCount="34">
  <si>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</si>
  <si>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</si>
  <si>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</si>
  <si>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</si>
  <si>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</si>
  <si>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</si>
  <si>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</si>
  <si>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</si>
  <si>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</si>
  <si>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</si>
  <si>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</si>
  <si>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Loonkosten</t>
  </si>
  <si>
    <t>Totaal</t>
  </si>
  <si>
    <t>P.</t>
  </si>
  <si>
    <t>H.M.</t>
  </si>
  <si>
    <t>L.</t>
  </si>
  <si>
    <t>B.</t>
  </si>
  <si>
    <t>C.M.J.</t>
  </si>
  <si>
    <t>Gemiddeld</t>
  </si>
  <si>
    <t>Voorletters</t>
  </si>
  <si>
    <t>Achternaam</t>
  </si>
  <si>
    <t>M/V</t>
  </si>
  <si>
    <t>M</t>
  </si>
  <si>
    <t>V</t>
  </si>
  <si>
    <t>KOENDERS</t>
  </si>
  <si>
    <t>PETERS</t>
  </si>
  <si>
    <t>JANSEN</t>
  </si>
  <si>
    <t>BARTELS</t>
  </si>
  <si>
    <t>RIJKAARD</t>
  </si>
  <si>
    <t>Maximum</t>
  </si>
  <si>
    <t>januari</t>
  </si>
  <si>
    <t>loonkosten</t>
  </si>
  <si>
    <t>Kolom1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</si>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</sst>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 applyAlignment="1">
      <alignment horizontal="center"/>
    </xf>
    <xf numFmtId="4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</cellXfs>
  <cellStyles count="2">
    <cellStyle name="Standaard" xfId="0" builtinId="0"/>
    <cellStyle name="Valuta" xfId="1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'Loonkosten 2015'!$B$1</c:f>
              <c:strCache>
                <c:ptCount val="1"/>
                <c:pt idx="0">
                  <c:v>Loonkosten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'Loonkosten 2015'!$A$2:$A$13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'Loonkosten 2015'!$B$2:$B$13</c:f>
              <c:numCache>
                <c:formatCode>_("€"* #,##0.00_);_("€"* \(#,##0.00\);_("€"* "-"??_);_(@_)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C-4266-B9D9-5A1B3B84F8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4"/>
        <c:shape val="box"/>
        <c:axId val="235780960"/>
        <c:axId val="235781288"/>
        <c:axId val="176772096"/>
      </c:bar3DChart>
      <c:catAx>
        <c:axId val="23578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35781288"/>
        <c:crosses val="autoZero"/>
        <c:auto val="1"/>
        <c:lblAlgn val="ctr"/>
        <c:lblOffset val="100"/>
        <c:noMultiLvlLbl val="0"/>
      </c:catAx>
      <c:valAx>
        <c:axId val="235781288"/>
        <c:scaling>
          <c:orientation val="minMax"/>
        </c:scaling>
        <c:delete val="1"/>
        <c:axPos val="l"/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crossAx val="235780960"/>
        <c:crosses val="autoZero"/>
        <c:crossBetween val="between"/>
      </c:valAx>
      <c:serAx>
        <c:axId val="1767720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35781288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C0DF3E2-8D0A-4ADA-B05E-832F29039E1E}" type="doc">
      <dgm:prSet loTypeId="urn:microsoft.com/office/officeart/2005/8/layout/process1" loCatId="process" qsTypeId="urn:microsoft.com/office/officeart/2005/8/quickstyle/simple1" qsCatId="simple" csTypeId="urn:microsoft.com/office/officeart/2005/8/colors/accent3_2" csCatId="accent3" phldr="1"/>
      <dgm:spPr/>
    </dgm:pt>
    <dgm:pt modelId="{3C5C152E-2A32-4497-9306-9E60444B51BA}">
      <dgm:prSet phldrT="[Tekst]"/>
      <dgm:spPr/>
      <dgm:t>
        <a:bodyPr/>
        <a:lstStyle/>
        <a:p>
          <a:r>
            <a:rPr lang="nl-NL"/>
            <a:t>Plan</a:t>
          </a:r>
        </a:p>
      </dgm:t>
    </dgm:pt>
    <dgm:pt modelId="{D224D795-0B1C-4093-98D4-F303B5B8631B}" type="parTrans" cxnId="{FC6DC121-5BD2-4BD5-A120-1C62F1FB9682}">
      <dgm:prSet/>
      <dgm:spPr/>
      <dgm:t>
        <a:bodyPr/>
        <a:lstStyle/>
        <a:p>
          <a:endParaRPr lang="nl-NL"/>
        </a:p>
      </dgm:t>
    </dgm:pt>
    <dgm:pt modelId="{4F290423-76B5-4CAB-BDCC-FEF037A511C5}" type="sibTrans" cxnId="{FC6DC121-5BD2-4BD5-A120-1C62F1FB9682}">
      <dgm:prSet/>
      <dgm:spPr/>
      <dgm:t>
        <a:bodyPr/>
        <a:lstStyle/>
        <a:p>
          <a:endParaRPr lang="nl-NL"/>
        </a:p>
      </dgm:t>
    </dgm:pt>
    <dgm:pt modelId="{B0409537-CEEB-4A82-AACD-87B9F4E22EC2}">
      <dgm:prSet phldrT="[Tekst]"/>
      <dgm:spPr/>
      <dgm:t>
        <a:bodyPr/>
        <a:lstStyle/>
        <a:p>
          <a:r>
            <a:rPr lang="nl-NL"/>
            <a:t>Actie</a:t>
          </a:r>
        </a:p>
      </dgm:t>
    </dgm:pt>
    <dgm:pt modelId="{ED0BC668-0F60-438F-9672-1EC5D9A336AB}" type="parTrans" cxnId="{7C453800-0DCB-42E3-AEF5-8A9210FEACCE}">
      <dgm:prSet/>
      <dgm:spPr/>
      <dgm:t>
        <a:bodyPr/>
        <a:lstStyle/>
        <a:p>
          <a:endParaRPr lang="nl-NL"/>
        </a:p>
      </dgm:t>
    </dgm:pt>
    <dgm:pt modelId="{BC5A1B6B-BA56-4D73-8208-1C671E276EEC}" type="sibTrans" cxnId="{7C453800-0DCB-42E3-AEF5-8A9210FEACCE}">
      <dgm:prSet/>
      <dgm:spPr/>
      <dgm:t>
        <a:bodyPr/>
        <a:lstStyle/>
        <a:p>
          <a:endParaRPr lang="nl-NL"/>
        </a:p>
      </dgm:t>
    </dgm:pt>
    <dgm:pt modelId="{C3490FB1-2D4E-4234-931E-C1398BBF642F}">
      <dgm:prSet phldrT="[Tekst]"/>
      <dgm:spPr/>
      <dgm:t>
        <a:bodyPr/>
        <a:lstStyle/>
        <a:p>
          <a:r>
            <a:rPr lang="nl-NL"/>
            <a:t>Idee</a:t>
          </a:r>
        </a:p>
      </dgm:t>
    </dgm:pt>
    <dgm:pt modelId="{AE4A8DE2-F9EE-4DA0-9F70-63D9AAD024B4}" type="parTrans" cxnId="{B478C96F-39BE-413F-9B29-4E109F007F73}">
      <dgm:prSet/>
      <dgm:spPr/>
      <dgm:t>
        <a:bodyPr/>
        <a:lstStyle/>
        <a:p>
          <a:endParaRPr lang="nl-NL"/>
        </a:p>
      </dgm:t>
    </dgm:pt>
    <dgm:pt modelId="{B1C5A2BC-6295-4374-8DB0-26D0BFA7A359}" type="sibTrans" cxnId="{B478C96F-39BE-413F-9B29-4E109F007F73}">
      <dgm:prSet/>
      <dgm:spPr/>
      <dgm:t>
        <a:bodyPr/>
        <a:lstStyle/>
        <a:p>
          <a:endParaRPr lang="nl-NL"/>
        </a:p>
      </dgm:t>
    </dgm:pt>
    <dgm:pt modelId="{03F7B90C-6643-44F7-A622-55F59B800133}" type="pres">
      <dgm:prSet presAssocID="{EC0DF3E2-8D0A-4ADA-B05E-832F29039E1E}" presName="Name0" presStyleCnt="0">
        <dgm:presLayoutVars>
          <dgm:dir/>
          <dgm:resizeHandles val="exact"/>
        </dgm:presLayoutVars>
      </dgm:prSet>
      <dgm:spPr/>
    </dgm:pt>
    <dgm:pt modelId="{2AF06D47-42EA-4A90-9668-8A76684161D7}" type="pres">
      <dgm:prSet presAssocID="{3C5C152E-2A32-4497-9306-9E60444B51BA}" presName="node" presStyleLbl="node1" presStyleIdx="0" presStyleCnt="3">
        <dgm:presLayoutVars>
          <dgm:bulletEnabled val="1"/>
        </dgm:presLayoutVars>
      </dgm:prSet>
      <dgm:spPr/>
    </dgm:pt>
    <dgm:pt modelId="{B4B8C7DE-F393-4C66-A942-3E1271FCC5AB}" type="pres">
      <dgm:prSet presAssocID="{4F290423-76B5-4CAB-BDCC-FEF037A511C5}" presName="sibTrans" presStyleLbl="sibTrans2D1" presStyleIdx="0" presStyleCnt="2"/>
      <dgm:spPr/>
    </dgm:pt>
    <dgm:pt modelId="{A8E6112C-4AAF-4385-B9E3-9D3DC2D58630}" type="pres">
      <dgm:prSet presAssocID="{4F290423-76B5-4CAB-BDCC-FEF037A511C5}" presName="connectorText" presStyleLbl="sibTrans2D1" presStyleIdx="0" presStyleCnt="2"/>
      <dgm:spPr/>
    </dgm:pt>
    <dgm:pt modelId="{2CECF9A9-B77D-493C-9DA6-C36DC1D5EF27}" type="pres">
      <dgm:prSet presAssocID="{B0409537-CEEB-4A82-AACD-87B9F4E22EC2}" presName="node" presStyleLbl="node1" presStyleIdx="1" presStyleCnt="3">
        <dgm:presLayoutVars>
          <dgm:bulletEnabled val="1"/>
        </dgm:presLayoutVars>
      </dgm:prSet>
      <dgm:spPr/>
    </dgm:pt>
    <dgm:pt modelId="{0CB82284-3B35-423A-8EAF-E9052A84A77B}" type="pres">
      <dgm:prSet presAssocID="{BC5A1B6B-BA56-4D73-8208-1C671E276EEC}" presName="sibTrans" presStyleLbl="sibTrans2D1" presStyleIdx="1" presStyleCnt="2"/>
      <dgm:spPr/>
    </dgm:pt>
    <dgm:pt modelId="{7E1023AC-BA40-41AB-93AE-187A8D0528A0}" type="pres">
      <dgm:prSet presAssocID="{BC5A1B6B-BA56-4D73-8208-1C671E276EEC}" presName="connectorText" presStyleLbl="sibTrans2D1" presStyleIdx="1" presStyleCnt="2"/>
      <dgm:spPr/>
    </dgm:pt>
    <dgm:pt modelId="{14C92007-B379-4359-A0E0-28DF853BD8A8}" type="pres">
      <dgm:prSet presAssocID="{C3490FB1-2D4E-4234-931E-C1398BBF642F}" presName="node" presStyleLbl="node1" presStyleIdx="2" presStyleCnt="3">
        <dgm:presLayoutVars>
          <dgm:bulletEnabled val="1"/>
        </dgm:presLayoutVars>
      </dgm:prSet>
      <dgm:spPr/>
    </dgm:pt>
  </dgm:ptLst>
  <dgm:cxnLst>
    <dgm:cxn modelId="{1874DCAA-EFCA-47A7-9EE9-2989F3DCE5AE}" type="presOf" srcId="{BC5A1B6B-BA56-4D73-8208-1C671E276EEC}" destId="{0CB82284-3B35-423A-8EAF-E9052A84A77B}" srcOrd="0" destOrd="0" presId="urn:microsoft.com/office/officeart/2005/8/layout/process1"/>
    <dgm:cxn modelId="{FC6DC121-5BD2-4BD5-A120-1C62F1FB9682}" srcId="{EC0DF3E2-8D0A-4ADA-B05E-832F29039E1E}" destId="{3C5C152E-2A32-4497-9306-9E60444B51BA}" srcOrd="0" destOrd="0" parTransId="{D224D795-0B1C-4093-98D4-F303B5B8631B}" sibTransId="{4F290423-76B5-4CAB-BDCC-FEF037A511C5}"/>
    <dgm:cxn modelId="{23C5D535-F767-424D-8B41-89367E02EEA8}" type="presOf" srcId="{EC0DF3E2-8D0A-4ADA-B05E-832F29039E1E}" destId="{03F7B90C-6643-44F7-A622-55F59B800133}" srcOrd="0" destOrd="0" presId="urn:microsoft.com/office/officeart/2005/8/layout/process1"/>
    <dgm:cxn modelId="{6CB887C3-F35D-4CD1-93FF-06ED3E78803C}" type="presOf" srcId="{3C5C152E-2A32-4497-9306-9E60444B51BA}" destId="{2AF06D47-42EA-4A90-9668-8A76684161D7}" srcOrd="0" destOrd="0" presId="urn:microsoft.com/office/officeart/2005/8/layout/process1"/>
    <dgm:cxn modelId="{4A1BAD44-7E09-4EAB-994E-72D99A8C9399}" type="presOf" srcId="{4F290423-76B5-4CAB-BDCC-FEF037A511C5}" destId="{B4B8C7DE-F393-4C66-A942-3E1271FCC5AB}" srcOrd="0" destOrd="0" presId="urn:microsoft.com/office/officeart/2005/8/layout/process1"/>
    <dgm:cxn modelId="{30DAEAD4-FA10-440E-81E2-7D044081186B}" type="presOf" srcId="{C3490FB1-2D4E-4234-931E-C1398BBF642F}" destId="{14C92007-B379-4359-A0E0-28DF853BD8A8}" srcOrd="0" destOrd="0" presId="urn:microsoft.com/office/officeart/2005/8/layout/process1"/>
    <dgm:cxn modelId="{1598AB11-7611-4D75-B87F-2FBBB8C63F30}" type="presOf" srcId="{BC5A1B6B-BA56-4D73-8208-1C671E276EEC}" destId="{7E1023AC-BA40-41AB-93AE-187A8D0528A0}" srcOrd="1" destOrd="0" presId="urn:microsoft.com/office/officeart/2005/8/layout/process1"/>
    <dgm:cxn modelId="{4F181990-35F8-444D-87C3-EC964787668D}" type="presOf" srcId="{B0409537-CEEB-4A82-AACD-87B9F4E22EC2}" destId="{2CECF9A9-B77D-493C-9DA6-C36DC1D5EF27}" srcOrd="0" destOrd="0" presId="urn:microsoft.com/office/officeart/2005/8/layout/process1"/>
    <dgm:cxn modelId="{7C453800-0DCB-42E3-AEF5-8A9210FEACCE}" srcId="{EC0DF3E2-8D0A-4ADA-B05E-832F29039E1E}" destId="{B0409537-CEEB-4A82-AACD-87B9F4E22EC2}" srcOrd="1" destOrd="0" parTransId="{ED0BC668-0F60-438F-9672-1EC5D9A336AB}" sibTransId="{BC5A1B6B-BA56-4D73-8208-1C671E276EEC}"/>
    <dgm:cxn modelId="{B478C96F-39BE-413F-9B29-4E109F007F73}" srcId="{EC0DF3E2-8D0A-4ADA-B05E-832F29039E1E}" destId="{C3490FB1-2D4E-4234-931E-C1398BBF642F}" srcOrd="2" destOrd="0" parTransId="{AE4A8DE2-F9EE-4DA0-9F70-63D9AAD024B4}" sibTransId="{B1C5A2BC-6295-4374-8DB0-26D0BFA7A359}"/>
    <dgm:cxn modelId="{71976547-E63F-4827-855F-CF56E6F9DB8C}" type="presOf" srcId="{4F290423-76B5-4CAB-BDCC-FEF037A511C5}" destId="{A8E6112C-4AAF-4385-B9E3-9D3DC2D58630}" srcOrd="1" destOrd="0" presId="urn:microsoft.com/office/officeart/2005/8/layout/process1"/>
    <dgm:cxn modelId="{ABDC1422-AA2A-4FCA-AFD2-247868E8E4AC}" type="presParOf" srcId="{03F7B90C-6643-44F7-A622-55F59B800133}" destId="{2AF06D47-42EA-4A90-9668-8A76684161D7}" srcOrd="0" destOrd="0" presId="urn:microsoft.com/office/officeart/2005/8/layout/process1"/>
    <dgm:cxn modelId="{3528F9B8-B34B-4611-8735-DC8D4BC37933}" type="presParOf" srcId="{03F7B90C-6643-44F7-A622-55F59B800133}" destId="{B4B8C7DE-F393-4C66-A942-3E1271FCC5AB}" srcOrd="1" destOrd="0" presId="urn:microsoft.com/office/officeart/2005/8/layout/process1"/>
    <dgm:cxn modelId="{C1BBA7F6-A81E-4A4A-BB2A-11EDD4108074}" type="presParOf" srcId="{B4B8C7DE-F393-4C66-A942-3E1271FCC5AB}" destId="{A8E6112C-4AAF-4385-B9E3-9D3DC2D58630}" srcOrd="0" destOrd="0" presId="urn:microsoft.com/office/officeart/2005/8/layout/process1"/>
    <dgm:cxn modelId="{87EB9983-F622-43D1-8D21-D9E39F132D32}" type="presParOf" srcId="{03F7B90C-6643-44F7-A622-55F59B800133}" destId="{2CECF9A9-B77D-493C-9DA6-C36DC1D5EF27}" srcOrd="2" destOrd="0" presId="urn:microsoft.com/office/officeart/2005/8/layout/process1"/>
    <dgm:cxn modelId="{052E25F2-FE88-4729-A373-324B7D2AD97E}" type="presParOf" srcId="{03F7B90C-6643-44F7-A622-55F59B800133}" destId="{0CB82284-3B35-423A-8EAF-E9052A84A77B}" srcOrd="3" destOrd="0" presId="urn:microsoft.com/office/officeart/2005/8/layout/process1"/>
    <dgm:cxn modelId="{4DA4DDFE-22A0-4175-BE06-A8352A6D4F1E}" type="presParOf" srcId="{0CB82284-3B35-423A-8EAF-E9052A84A77B}" destId="{7E1023AC-BA40-41AB-93AE-187A8D0528A0}" srcOrd="0" destOrd="0" presId="urn:microsoft.com/office/officeart/2005/8/layout/process1"/>
    <dgm:cxn modelId="{7818958C-BC21-4AC8-BD0E-4F8C49B8C90A}" type="presParOf" srcId="{03F7B90C-6643-44F7-A622-55F59B800133}" destId="{14C92007-B379-4359-A0E0-28DF853BD8A8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AF06D47-42EA-4A90-9668-8A76684161D7}">
      <dsp:nvSpPr>
        <dsp:cNvPr id="0" name=""/>
        <dsp:cNvSpPr/>
      </dsp:nvSpPr>
      <dsp:spPr>
        <a:xfrm>
          <a:off x="2930" y="780259"/>
          <a:ext cx="875760" cy="525456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marL="0" lvl="0" indent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200" kern="1200"/>
            <a:t>Plan</a:t>
          </a:r>
        </a:p>
      </dsp:txBody>
      <dsp:txXfrm>
        <a:off x="18320" y="795649"/>
        <a:ext cx="844980" cy="494676"/>
      </dsp:txXfrm>
    </dsp:sp>
    <dsp:sp modelId="{B4B8C7DE-F393-4C66-A942-3E1271FCC5AB}">
      <dsp:nvSpPr>
        <dsp:cNvPr id="0" name=""/>
        <dsp:cNvSpPr/>
      </dsp:nvSpPr>
      <dsp:spPr>
        <a:xfrm>
          <a:off x="966266" y="934393"/>
          <a:ext cx="185661" cy="217188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l-NL" sz="900" kern="1200"/>
        </a:p>
      </dsp:txBody>
      <dsp:txXfrm>
        <a:off x="966266" y="977831"/>
        <a:ext cx="129963" cy="130312"/>
      </dsp:txXfrm>
    </dsp:sp>
    <dsp:sp modelId="{2CECF9A9-B77D-493C-9DA6-C36DC1D5EF27}">
      <dsp:nvSpPr>
        <dsp:cNvPr id="0" name=""/>
        <dsp:cNvSpPr/>
      </dsp:nvSpPr>
      <dsp:spPr>
        <a:xfrm>
          <a:off x="1228994" y="780259"/>
          <a:ext cx="875760" cy="525456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marL="0" lvl="0" indent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200" kern="1200"/>
            <a:t>Actie</a:t>
          </a:r>
        </a:p>
      </dsp:txBody>
      <dsp:txXfrm>
        <a:off x="1244384" y="795649"/>
        <a:ext cx="844980" cy="494676"/>
      </dsp:txXfrm>
    </dsp:sp>
    <dsp:sp modelId="{0CB82284-3B35-423A-8EAF-E9052A84A77B}">
      <dsp:nvSpPr>
        <dsp:cNvPr id="0" name=""/>
        <dsp:cNvSpPr/>
      </dsp:nvSpPr>
      <dsp:spPr>
        <a:xfrm>
          <a:off x="2192331" y="934393"/>
          <a:ext cx="185661" cy="217188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l-NL" sz="900" kern="1200"/>
        </a:p>
      </dsp:txBody>
      <dsp:txXfrm>
        <a:off x="2192331" y="977831"/>
        <a:ext cx="129963" cy="130312"/>
      </dsp:txXfrm>
    </dsp:sp>
    <dsp:sp modelId="{14C92007-B379-4359-A0E0-28DF853BD8A8}">
      <dsp:nvSpPr>
        <dsp:cNvPr id="0" name=""/>
        <dsp:cNvSpPr/>
      </dsp:nvSpPr>
      <dsp:spPr>
        <a:xfrm>
          <a:off x="2455059" y="780259"/>
          <a:ext cx="875760" cy="525456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marL="0" lvl="0" indent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2200" kern="1200"/>
            <a:t>Idee</a:t>
          </a:r>
        </a:p>
      </dsp:txBody>
      <dsp:txXfrm>
        <a:off x="2470449" y="795649"/>
        <a:ext cx="844980" cy="49467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1047750</xdr:colOff>
      <xdr:row>2</xdr:row>
      <xdr:rowOff>85725</xdr:rowOff>
    </xdr:from>
    <xdr:to>
      <xdr:col>10</xdr:col>
      <xdr:colOff>228600</xdr:colOff>
      <xdr:row>16</xdr:row>
      <xdr:rowOff>161925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23</xdr:row>
      <xdr:rowOff>161925</xdr:rowOff>
    </xdr:from>
    <xdr:to>
      <xdr:col>4</xdr:col>
      <xdr:colOff>276225</xdr:colOff>
      <xdr:row>34</xdr:row>
      <xdr:rowOff>152400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Loonkosten2015" displayName="Loonkosten2015" ref="A1:B17" totalsRowShown="0">
  <autoFilter ref="A1:B17"/>
  <tableColumns count="2">
    <tableColumn id="1" name="Kolom1" dataDxfId="1"/>
    <tableColumn id="2" name="Loonkosten" dataDxfId="0" dataCellStyle="Valuta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4"/>
  <sheetViews>
    <sheetView tabSelected="1" zoomScaleNormal="100" workbookViewId="0">
      <selection activeCell="H20" sqref="H20"/>
    </sheetView>
  </sheetViews>
  <sheetFormatPr defaultRowHeight="15" x14ac:dyDescent="0.25"/>
  <cols>
    <col min="1" max="1" width="11.140625" bestFit="1" customWidth="1"/>
    <col min="2" max="2" width="14.7109375" style="1" customWidth="1"/>
    <col min="3" max="3" width="5" style="3" bestFit="1" customWidth="1"/>
    <col min="4" max="5" width="17.5703125" style="6" customWidth="1"/>
  </cols>
  <sheetData>
    <row r="1" spans="1:2" x14ac:dyDescent="0.25">
      <c r="A1" t="s">
        <v>32</v>
      </c>
      <c r="B1" s="2" t="s">
        <v>11</v>
      </c>
    </row>
    <row r="2" spans="1:2" x14ac:dyDescent="0.25">
      <c r="A2" t="s">
        <v>30</v>
      </c>
      <c r="B2" s="1">
        <v>24000</v>
      </c>
    </row>
    <row r="3" spans="1:2" x14ac:dyDescent="0.25">
      <c r="A3" t="s">
        <v>0</v>
      </c>
      <c r="B3" s="1">
        <v>22000</v>
      </c>
    </row>
    <row r="4" spans="1:2" x14ac:dyDescent="0.25">
      <c r="A4" t="s">
        <v>1</v>
      </c>
      <c r="B4" s="1">
        <v>16000</v>
      </c>
    </row>
    <row r="5" spans="1:2" x14ac:dyDescent="0.25">
      <c r="A5" t="s">
        <v>2</v>
      </c>
      <c r="B5" s="1">
        <v>11000</v>
      </c>
    </row>
    <row r="6" spans="1:2" x14ac:dyDescent="0.25">
      <c r="A6" t="s">
        <v>3</v>
      </c>
      <c r="B6" s="1">
        <v>16000</v>
      </c>
    </row>
    <row r="7" spans="1:2" x14ac:dyDescent="0.25">
      <c r="A7" t="s">
        <v>4</v>
      </c>
      <c r="B7" s="1">
        <v>18000</v>
      </c>
    </row>
    <row r="8" spans="1:2" x14ac:dyDescent="0.25">
      <c r="A8" t="s">
        <v>5</v>
      </c>
      <c r="B8" s="1">
        <v>9000</v>
      </c>
    </row>
    <row r="9" spans="1:2" x14ac:dyDescent="0.25">
      <c r="A9" t="s">
        <v>6</v>
      </c>
      <c r="B9" s="1">
        <v>7000</v>
      </c>
    </row>
    <row r="10" spans="1:2" x14ac:dyDescent="0.25">
      <c r="A10" t="s">
        <v>7</v>
      </c>
      <c r="B10" s="1">
        <v>8000</v>
      </c>
    </row>
    <row r="11" spans="1:2" x14ac:dyDescent="0.25">
      <c r="A11" t="s">
        <v>8</v>
      </c>
      <c r="B11" s="1">
        <v>12000</v>
      </c>
    </row>
    <row r="12" spans="1:2" x14ac:dyDescent="0.25">
      <c r="A12" t="s">
        <v>9</v>
      </c>
      <c r="B12" s="1">
        <v>16000</v>
      </c>
    </row>
    <row r="13" spans="1:2" x14ac:dyDescent="0.25">
      <c r="A13" t="s">
        <v>10</v>
      </c>
      <c r="B13" s="1">
        <v>28000</v>
      </c>
    </row>
    <row r="14" spans="1:2" x14ac:dyDescent="0.25">
      <c r="A14" s="4" t="s">
        <v>12</v>
      </c>
      <c r="B14" s="1">
        <f>SUM(B2:B13)</f>
        <v>187000</v>
      </c>
    </row>
    <row r="15" spans="1:2" x14ac:dyDescent="0.25">
      <c r="A15" s="4" t="s">
        <v>18</v>
      </c>
      <c r="B15" s="1">
        <f>AVERAGE(B2:B13)</f>
        <v>15583.333333333334</v>
      </c>
    </row>
    <row r="16" spans="1:2" x14ac:dyDescent="0.25">
      <c r="A16" s="4" t="s">
        <v>29</v>
      </c>
      <c r="B16" s="1">
        <f>MAX(B2:B13)</f>
        <v>28000</v>
      </c>
    </row>
    <row r="17" spans="1:4" x14ac:dyDescent="0.25">
      <c r="A17" s="4" t="s">
        <v>33</v>
      </c>
      <c r="B17" s="1">
        <f>SUBTOTAL(105,B2:B16)</f>
        <v>7000</v>
      </c>
    </row>
    <row r="19" spans="1:4" x14ac:dyDescent="0.25">
      <c r="A19" s="4" t="s">
        <v>19</v>
      </c>
      <c r="B19" s="4" t="s">
        <v>20</v>
      </c>
      <c r="C19" s="5" t="s">
        <v>21</v>
      </c>
    </row>
    <row r="20" spans="1:4" x14ac:dyDescent="0.25">
      <c r="A20" t="s">
        <v>13</v>
      </c>
      <c r="B20" t="s">
        <v>24</v>
      </c>
      <c r="C20" s="3" t="s">
        <v>22</v>
      </c>
      <c r="D20" s="6" t="str">
        <f>_xlfn.CONCAT(A20," ",B20)</f>
        <v>P. KOENDERS</v>
      </c>
    </row>
    <row r="21" spans="1:4" x14ac:dyDescent="0.25">
      <c r="A21" t="s">
        <v>14</v>
      </c>
      <c r="B21" t="s">
        <v>25</v>
      </c>
      <c r="C21" s="3" t="s">
        <v>23</v>
      </c>
      <c r="D21" s="6" t="str">
        <f t="shared" ref="D21:D24" si="0">_xlfn.CONCAT(A21," ",B21)</f>
        <v>H.M. PETERS</v>
      </c>
    </row>
    <row r="22" spans="1:4" x14ac:dyDescent="0.25">
      <c r="A22" t="s">
        <v>15</v>
      </c>
      <c r="B22" t="s">
        <v>26</v>
      </c>
      <c r="C22" s="3" t="s">
        <v>22</v>
      </c>
      <c r="D22" s="6" t="str">
        <f t="shared" si="0"/>
        <v>L. JANSEN</v>
      </c>
    </row>
    <row r="23" spans="1:4" x14ac:dyDescent="0.25">
      <c r="A23" t="s">
        <v>16</v>
      </c>
      <c r="B23" t="s">
        <v>27</v>
      </c>
      <c r="C23" s="1" t="s">
        <v>22</v>
      </c>
      <c r="D23" s="6" t="str">
        <f t="shared" si="0"/>
        <v>B. BARTELS</v>
      </c>
    </row>
    <row r="24" spans="1:4" x14ac:dyDescent="0.25">
      <c r="A24" t="s">
        <v>17</v>
      </c>
      <c r="B24" t="s">
        <v>28</v>
      </c>
      <c r="C24" s="1" t="s">
        <v>23</v>
      </c>
      <c r="D24" s="6" t="str">
        <f t="shared" si="0"/>
        <v>C.M.J. RIJKAARD</v>
      </c>
    </row>
  </sheetData>
  <conditionalFormatting sqref="B2:B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landscape" verticalDpi="0" r:id="rId1"/>
  <headerFooter>
    <oddHeader>&amp;CLoonkosten 2015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3"/>
  <sheetViews>
    <sheetView workbookViewId="0">
      <selection activeCell="F16" sqref="F16"/>
    </sheetView>
  </sheetViews>
  <sheetFormatPr defaultRowHeight="15" x14ac:dyDescent="0.25"/>
  <cols>
    <col min="1" max="1" width="10.7109375" bestFit="1" customWidth="1"/>
    <col min="2" max="2" width="11.42578125" bestFit="1" customWidth="1"/>
  </cols>
  <sheetData>
    <row r="1" spans="1:2" x14ac:dyDescent="0.25">
      <c r="B1" s="4" t="s">
        <v>31</v>
      </c>
    </row>
    <row r="2" spans="1:2" x14ac:dyDescent="0.25">
      <c r="A2" t="s">
        <v>30</v>
      </c>
      <c r="B2" s="7">
        <v>30000</v>
      </c>
    </row>
    <row r="3" spans="1:2" x14ac:dyDescent="0.25">
      <c r="A3" t="s">
        <v>0</v>
      </c>
      <c r="B3" s="7">
        <v>25000</v>
      </c>
    </row>
    <row r="4" spans="1:2" x14ac:dyDescent="0.25">
      <c r="A4" t="s">
        <v>1</v>
      </c>
      <c r="B4" s="7">
        <v>18000</v>
      </c>
    </row>
    <row r="5" spans="1:2" x14ac:dyDescent="0.25">
      <c r="A5" t="s">
        <v>2</v>
      </c>
      <c r="B5" s="7">
        <v>17000</v>
      </c>
    </row>
    <row r="6" spans="1:2" x14ac:dyDescent="0.25">
      <c r="A6" t="s">
        <v>3</v>
      </c>
      <c r="B6" s="7">
        <v>21000</v>
      </c>
    </row>
    <row r="7" spans="1:2" x14ac:dyDescent="0.25">
      <c r="A7" t="s">
        <v>4</v>
      </c>
      <c r="B7" s="7">
        <v>25000</v>
      </c>
    </row>
    <row r="8" spans="1:2" x14ac:dyDescent="0.25">
      <c r="A8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Loonkosten 2015</vt:lpstr>
      <vt:lpstr>Loonkosten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2016-03-31T18:04:30Z</cp:lastPrinted>
  <dcterms:created xsi:type="dcterms:W3CDTF">2016-03-10T15:23:32Z</dcterms:created>
  <dcterms:modified xsi:type="dcterms:W3CDTF">2016-03-31T18:12:39Z</dcterms:modified>
</cp:coreProperties>
</file>